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<sst xmlns="http://schemas.openxmlformats.org/spreadsheetml/2006/main" count="96" uniqueCount="61">
  <si>
    <t>Genero</t>
  </si>
  <si>
    <t>Feminino</t>
  </si>
  <si>
    <t>Masculino</t>
  </si>
  <si>
    <t>Outro</t>
  </si>
  <si>
    <t>Total</t>
  </si>
  <si>
    <t>Idade</t>
  </si>
  <si>
    <t>16 à 24 anos</t>
  </si>
  <si>
    <t>25 à 34 anos</t>
  </si>
  <si>
    <t>35 à 59 anos</t>
  </si>
  <si>
    <t>maior de 60 anos</t>
  </si>
  <si>
    <t>Renda Familiar</t>
  </si>
  <si>
    <t>Até 1</t>
  </si>
  <si>
    <t>Até 2</t>
  </si>
  <si>
    <t>Até 5</t>
  </si>
  <si>
    <t>Até 10</t>
  </si>
  <si>
    <t>Não sabe/Não responde</t>
  </si>
  <si>
    <t>Avaliação da Qualidade de vida do munícipio</t>
  </si>
  <si>
    <t>Ótimo</t>
  </si>
  <si>
    <t>Bom</t>
  </si>
  <si>
    <t>Regular</t>
  </si>
  <si>
    <t>Ruim</t>
  </si>
  <si>
    <t>Péssimo</t>
  </si>
  <si>
    <t>Avaliação da Maquina Adiministrativa</t>
  </si>
  <si>
    <t>Intenção Estimulada para prefeito de Confins</t>
  </si>
  <si>
    <t>Pezão</t>
  </si>
  <si>
    <t>Totô</t>
  </si>
  <si>
    <t>Juninho de Sino</t>
  </si>
  <si>
    <t>João</t>
  </si>
  <si>
    <t>Intenção Estimulada para vice-prefeito de Confins</t>
  </si>
  <si>
    <t>Herli de Tavares</t>
  </si>
  <si>
    <t>Uales</t>
  </si>
  <si>
    <t>Ricardo</t>
  </si>
  <si>
    <t>Vanderlei</t>
  </si>
  <si>
    <t>Intenção Estimulada para vereador</t>
  </si>
  <si>
    <t>Deiverson de Geraldo Preto</t>
  </si>
  <si>
    <t>Derson Contador</t>
  </si>
  <si>
    <t>Charles Oliveira</t>
  </si>
  <si>
    <t>Fulico</t>
  </si>
  <si>
    <t>Vertelo</t>
  </si>
  <si>
    <t>Rejeição Espontanea para prefeito</t>
  </si>
  <si>
    <t>Vereador mais atuante</t>
  </si>
  <si>
    <t>Outros</t>
  </si>
  <si>
    <t>Problema de maior gravidade</t>
  </si>
  <si>
    <t>Saúde</t>
  </si>
  <si>
    <t>Educação</t>
  </si>
  <si>
    <t>Saneamento</t>
  </si>
  <si>
    <t>Limpeza publica</t>
  </si>
  <si>
    <t>Iluminação</t>
  </si>
  <si>
    <t>Segurança</t>
  </si>
  <si>
    <t>Infraestrutura</t>
  </si>
  <si>
    <t>Administração</t>
  </si>
  <si>
    <t>Transporte</t>
  </si>
  <si>
    <t>Economia</t>
  </si>
  <si>
    <t>Lazer/Cultura</t>
  </si>
  <si>
    <t>Candidato</t>
  </si>
  <si>
    <t>Capim Seco</t>
  </si>
  <si>
    <t>Lagoa dos Mares</t>
  </si>
  <si>
    <t>Retiro</t>
  </si>
  <si>
    <t>Capão</t>
  </si>
  <si>
    <t>Tavares</t>
  </si>
  <si>
    <t>Centro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</si>
</sst>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&quot;R$&quot;\ * #,##0_-;\-&quot;R$&quot;\ * #,##0_-;_-&quot;R$&quot;\ * &quot;-&quot;_-;_-@_-"/>
    <numFmt numFmtId="179" formatCode="_-* #,##0_-;\-* #,##0_-;_-* &quot;-&quot;_-;_-@_-"/>
  </numFmts>
  <fonts count="24">
    <font>
      <sz val="10"/>
      <color theme="1"/>
      <name val="Calibri"/>
      <charset val="134"/>
      <scheme val="minor"/>
    </font>
    <font>
      <sz val="10"/>
      <color theme="0"/>
      <name val="Calibri"/>
      <charset val="134"/>
      <scheme val="minor"/>
    </font>
    <font>
      <b/>
      <sz val="10"/>
      <color theme="0"/>
      <name val="Arial Black"/>
      <charset val="134"/>
    </font>
    <font>
      <b/>
      <sz val="10"/>
      <color theme="1"/>
      <name val="Arial Black"/>
      <charset val="134"/>
    </font>
    <font>
      <sz val="10"/>
      <color theme="1"/>
      <name val="Aileron SemiBold"/>
      <charset val="134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1" tint="0.25"/>
        <bgColor indexed="64"/>
      </patternFill>
    </fill>
    <fill>
      <patternFill patternType="solid">
        <fgColor theme="1" tint="0.2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10" fontId="2" fillId="2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0" fontId="2" fillId="6" borderId="1" xfId="0" applyFont="1" applyFill="1" applyBorder="1" applyAlignment="1">
      <alignment horizontal="center" vertical="center"/>
    </xf>
    <xf numFmtId="10" fontId="2" fillId="6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>
      <alignment vertical="center"/>
    </xf>
    <xf numFmtId="10" fontId="3" fillId="7" borderId="1" xfId="0" applyNumberFormat="1" applyFont="1" applyFill="1" applyBorder="1" applyAlignment="1">
      <alignment horizontal="center" vertical="center"/>
    </xf>
    <xf numFmtId="0" fontId="2" fillId="8" borderId="1" xfId="0" applyFont="1" applyFill="1" applyBorder="1">
      <alignment vertical="center"/>
    </xf>
    <xf numFmtId="10" fontId="2" fillId="8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10" fontId="4" fillId="0" borderId="0" xfId="0" applyNumberFormat="1" applyFont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FF078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78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Planilha1!$A$3:$A$5</c:f>
              <c:strCache>
                <c:ptCount val="3"/>
                <c:pt idx="0">
                  <c:v>Feminino</c:v>
                </c:pt>
                <c:pt idx="1">
                  <c:v>Masculino</c:v>
                </c:pt>
                <c:pt idx="2">
                  <c:v>Outro</c:v>
                </c:pt>
              </c:strCache>
            </c:strRef>
          </c:cat>
          <c:val>
            <c:numRef>
              <c:f>Planilha1!$B$3:$B$5</c:f>
              <c:numCache>
                <c:formatCode>0.00%</c:formatCode>
                <c:ptCount val="3"/>
                <c:pt idx="0">
                  <c:v>0.4419</c:v>
                </c:pt>
                <c:pt idx="1">
                  <c:v>0.5515</c:v>
                </c:pt>
                <c:pt idx="2">
                  <c:v>0.0066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Planilha1!$A$9:$A$12</c:f>
              <c:strCache>
                <c:ptCount val="4"/>
                <c:pt idx="0">
                  <c:v>16 à 24 anos</c:v>
                </c:pt>
                <c:pt idx="1">
                  <c:v>25 à 34 anos</c:v>
                </c:pt>
                <c:pt idx="2">
                  <c:v>35 à 59 anos</c:v>
                </c:pt>
                <c:pt idx="3">
                  <c:v>maior de 60 anos</c:v>
                </c:pt>
              </c:strCache>
            </c:strRef>
          </c:cat>
          <c:val>
            <c:numRef>
              <c:f>Planilha1!$B$9:$B$12</c:f>
              <c:numCache>
                <c:formatCode>0.00%</c:formatCode>
                <c:ptCount val="4"/>
                <c:pt idx="0">
                  <c:v>0.1362</c:v>
                </c:pt>
                <c:pt idx="1">
                  <c:v>0.1794</c:v>
                </c:pt>
                <c:pt idx="2">
                  <c:v>0.2924</c:v>
                </c:pt>
                <c:pt idx="3">
                  <c:v>0.392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765294771969"/>
          <c:y val="0.105623707787733"/>
          <c:w val="0.478787541713014"/>
          <c:h val="0.791049850677694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41526680769904"/>
                  <c:y val="0.06198292839559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Planilha1!$A$16:$A$20</c:f>
              <c:strCache>
                <c:ptCount val="5"/>
                <c:pt idx="0">
                  <c:v>Até 1</c:v>
                </c:pt>
                <c:pt idx="1">
                  <c:v>Até 2</c:v>
                </c:pt>
                <c:pt idx="2">
                  <c:v>Até 5</c:v>
                </c:pt>
                <c:pt idx="3">
                  <c:v>Até 10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Planilha1!$B$16:$B$20</c:f>
              <c:numCache>
                <c:formatCode>0.00%</c:formatCode>
                <c:ptCount val="5"/>
                <c:pt idx="0">
                  <c:v>0.3123</c:v>
                </c:pt>
                <c:pt idx="1">
                  <c:v>0.3821</c:v>
                </c:pt>
                <c:pt idx="2">
                  <c:v>0.1694</c:v>
                </c:pt>
                <c:pt idx="3">
                  <c:v>0.0133</c:v>
                </c:pt>
                <c:pt idx="4">
                  <c:v>0.1229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134561359989318"/>
                  <c:y val="0.072122100226540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526843007862978"/>
                  <c:y val="0.07766878155417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Planilha1!$A$24:$A$28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Planilha1!$B$24:$B$28</c:f>
              <c:numCache>
                <c:formatCode>0.00%</c:formatCode>
                <c:ptCount val="5"/>
                <c:pt idx="0">
                  <c:v>0.2724</c:v>
                </c:pt>
                <c:pt idx="1">
                  <c:v>0.4983</c:v>
                </c:pt>
                <c:pt idx="2">
                  <c:v>0.186</c:v>
                </c:pt>
                <c:pt idx="3">
                  <c:v>0.0166</c:v>
                </c:pt>
                <c:pt idx="4">
                  <c:v>0.0266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Planilha1!$A$32:$A$36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Planilha1!$B$32:$B$36</c:f>
              <c:numCache>
                <c:formatCode>0.00%</c:formatCode>
                <c:ptCount val="5"/>
                <c:pt idx="0">
                  <c:v>0.0897</c:v>
                </c:pt>
                <c:pt idx="1">
                  <c:v>0.4452</c:v>
                </c:pt>
                <c:pt idx="2">
                  <c:v>0.2857</c:v>
                </c:pt>
                <c:pt idx="3">
                  <c:v>0.0864</c:v>
                </c:pt>
                <c:pt idx="4">
                  <c:v>0.093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509252026785677"/>
                  <c:y val="-0.05836860170970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544441968624208"/>
                  <c:y val="-0.04397989840116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Planilha1!$A$40:$A$44</c:f>
              <c:strCache>
                <c:ptCount val="5"/>
                <c:pt idx="0">
                  <c:v>Pezão</c:v>
                </c:pt>
                <c:pt idx="1">
                  <c:v>Totô</c:v>
                </c:pt>
                <c:pt idx="2">
                  <c:v>Juninho de Sino</c:v>
                </c:pt>
                <c:pt idx="3">
                  <c:v>João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Planilha1!$B$40:$B$44</c:f>
              <c:numCache>
                <c:formatCode>0.00%</c:formatCode>
                <c:ptCount val="5"/>
                <c:pt idx="0">
                  <c:v>0.3522</c:v>
                </c:pt>
                <c:pt idx="1">
                  <c:v>0.0266</c:v>
                </c:pt>
                <c:pt idx="2">
                  <c:v>0.2359</c:v>
                </c:pt>
                <c:pt idx="3">
                  <c:v>0.0432</c:v>
                </c:pt>
                <c:pt idx="4">
                  <c:v>0.3422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0658556492264108"/>
                  <c:y val="-0.1164665059848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09523088343153"/>
                  <c:y val="-0.09144043204333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Planilha1!$A$48:$A$52</c:f>
              <c:strCache>
                <c:ptCount val="5"/>
                <c:pt idx="0">
                  <c:v>Herli de Tavares</c:v>
                </c:pt>
                <c:pt idx="1">
                  <c:v>Uales</c:v>
                </c:pt>
                <c:pt idx="2">
                  <c:v>Ricardo</c:v>
                </c:pt>
                <c:pt idx="3">
                  <c:v>Vanderlei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Planilha1!$B$48:$B$52</c:f>
              <c:numCache>
                <c:formatCode>0.00%</c:formatCode>
                <c:ptCount val="5"/>
                <c:pt idx="0">
                  <c:v>0.0831</c:v>
                </c:pt>
                <c:pt idx="1">
                  <c:v>0.3289</c:v>
                </c:pt>
                <c:pt idx="2">
                  <c:v>0.0532</c:v>
                </c:pt>
                <c:pt idx="3">
                  <c:v>0.0432</c:v>
                </c:pt>
                <c:pt idx="4">
                  <c:v>0.4917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Planilha1!$A$56:$A$61</c:f>
              <c:strCache>
                <c:ptCount val="6"/>
                <c:pt idx="0">
                  <c:v>Deiverson de Geraldo Preto</c:v>
                </c:pt>
                <c:pt idx="1">
                  <c:v>Derson Contador</c:v>
                </c:pt>
                <c:pt idx="2">
                  <c:v>Charles Oliveira</c:v>
                </c:pt>
                <c:pt idx="3">
                  <c:v>Fulico</c:v>
                </c:pt>
                <c:pt idx="4">
                  <c:v>Vertelo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Planilha1!$B$56:$B$61</c:f>
              <c:numCache>
                <c:formatCode>0.00%</c:formatCode>
                <c:ptCount val="6"/>
                <c:pt idx="0">
                  <c:v>0.1296</c:v>
                </c:pt>
                <c:pt idx="1">
                  <c:v>0.1661</c:v>
                </c:pt>
                <c:pt idx="2">
                  <c:v>0.0565</c:v>
                </c:pt>
                <c:pt idx="3">
                  <c:v>0.1728</c:v>
                </c:pt>
                <c:pt idx="4">
                  <c:v>0.0864</c:v>
                </c:pt>
                <c:pt idx="5">
                  <c:v>0.3887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0972046926245682"/>
                  <c:y val="-0.09548063278174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76692282356633"/>
                  <c:y val="-0.086204133107038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Planilha1!$A$65:$A$69</c:f>
              <c:strCache>
                <c:ptCount val="5"/>
                <c:pt idx="0">
                  <c:v>Pezão</c:v>
                </c:pt>
                <c:pt idx="1">
                  <c:v>Totô</c:v>
                </c:pt>
                <c:pt idx="2">
                  <c:v>Juninho de Sino</c:v>
                </c:pt>
                <c:pt idx="3">
                  <c:v>João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Planilha1!$B$65:$B$69</c:f>
              <c:numCache>
                <c:formatCode>0.00%</c:formatCode>
                <c:ptCount val="5"/>
                <c:pt idx="0">
                  <c:v>0.1462</c:v>
                </c:pt>
                <c:pt idx="1">
                  <c:v>0.2591</c:v>
                </c:pt>
                <c:pt idx="2">
                  <c:v>0.0332</c:v>
                </c:pt>
                <c:pt idx="3">
                  <c:v>0.0565</c:v>
                </c:pt>
                <c:pt idx="4">
                  <c:v>0.505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818534961154273"/>
                  <c:y val="-0.110982122126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Planilha1!$A$73:$A$79</c:f>
              <c:strCache>
                <c:ptCount val="7"/>
                <c:pt idx="0">
                  <c:v>Deiverson de Geraldo Preto</c:v>
                </c:pt>
                <c:pt idx="1">
                  <c:v>Fulico</c:v>
                </c:pt>
                <c:pt idx="2">
                  <c:v>Vertelo</c:v>
                </c:pt>
                <c:pt idx="3">
                  <c:v>Derson Contador</c:v>
                </c:pt>
                <c:pt idx="4">
                  <c:v>Charles Oliveira</c:v>
                </c:pt>
                <c:pt idx="5">
                  <c:v>Outros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Planilha1!$B$73:$B$79</c:f>
              <c:numCache>
                <c:formatCode>0.00%</c:formatCode>
                <c:ptCount val="7"/>
                <c:pt idx="0">
                  <c:v>0.1694</c:v>
                </c:pt>
                <c:pt idx="1">
                  <c:v>0.186</c:v>
                </c:pt>
                <c:pt idx="2">
                  <c:v>0.0963</c:v>
                </c:pt>
                <c:pt idx="3">
                  <c:v>0.1595</c:v>
                </c:pt>
                <c:pt idx="4">
                  <c:v>0.0664</c:v>
                </c:pt>
                <c:pt idx="5">
                  <c:v>0.0464</c:v>
                </c:pt>
                <c:pt idx="6">
                  <c:v>0.276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112650685881"/>
          <c:y val="0.110841121495327"/>
          <c:w val="0.468227795482888"/>
          <c:h val="0.789532710280374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FF078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446526393955387"/>
                  <c:y val="0.028244547641844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378053244391941"/>
                  <c:y val="-0.0054606212100285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89810928333933"/>
                  <c:y val="-0.06042716055536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62390194990417"/>
                  <c:y val="-0.08341314302446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Planilha1!$A$90:$A$102</c:f>
              <c:strCache>
                <c:ptCount val="13"/>
                <c:pt idx="0">
                  <c:v>Saúde</c:v>
                </c:pt>
                <c:pt idx="1">
                  <c:v>Educação</c:v>
                </c:pt>
                <c:pt idx="2">
                  <c:v>Saneamento</c:v>
                </c:pt>
                <c:pt idx="3">
                  <c:v>Limpeza publica</c:v>
                </c:pt>
                <c:pt idx="4">
                  <c:v>Iluminação</c:v>
                </c:pt>
                <c:pt idx="5">
                  <c:v>Segurança</c:v>
                </c:pt>
                <c:pt idx="6">
                  <c:v>Infraestrutura</c:v>
                </c:pt>
                <c:pt idx="7">
                  <c:v>Administração</c:v>
                </c:pt>
                <c:pt idx="8">
                  <c:v>Transporte</c:v>
                </c:pt>
                <c:pt idx="9">
                  <c:v>Economia</c:v>
                </c:pt>
                <c:pt idx="10">
                  <c:v>Lazer/Cultura</c:v>
                </c:pt>
                <c:pt idx="11">
                  <c:v>Outros</c:v>
                </c:pt>
                <c:pt idx="12">
                  <c:v>Não sabe/Não responde</c:v>
                </c:pt>
              </c:strCache>
            </c:strRef>
          </c:cat>
          <c:val>
            <c:numRef>
              <c:f>Planilha1!$C$90:$C$102</c:f>
              <c:numCache>
                <c:formatCode>0.00%</c:formatCode>
                <c:ptCount val="13"/>
                <c:pt idx="0">
                  <c:v>0.00789473684210526</c:v>
                </c:pt>
                <c:pt idx="1">
                  <c:v>0.00921052631578947</c:v>
                </c:pt>
                <c:pt idx="2">
                  <c:v>0.121052631578947</c:v>
                </c:pt>
                <c:pt idx="3">
                  <c:v>0.111842105263158</c:v>
                </c:pt>
                <c:pt idx="4">
                  <c:v>0.00394736842105263</c:v>
                </c:pt>
                <c:pt idx="5">
                  <c:v>0.0578947368421053</c:v>
                </c:pt>
                <c:pt idx="6">
                  <c:v>0.075</c:v>
                </c:pt>
                <c:pt idx="7">
                  <c:v>0.0276315789473684</c:v>
                </c:pt>
                <c:pt idx="8">
                  <c:v>0.0657894736842105</c:v>
                </c:pt>
                <c:pt idx="9">
                  <c:v>0.209210526315789</c:v>
                </c:pt>
                <c:pt idx="10">
                  <c:v>0.175</c:v>
                </c:pt>
                <c:pt idx="11">
                  <c:v>0.0355263157894737</c:v>
                </c:pt>
                <c:pt idx="12">
                  <c:v>0.1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67945</xdr:colOff>
      <xdr:row>0</xdr:row>
      <xdr:rowOff>635</xdr:rowOff>
    </xdr:from>
    <xdr:to>
      <xdr:col>10</xdr:col>
      <xdr:colOff>372745</xdr:colOff>
      <xdr:row>16</xdr:row>
      <xdr:rowOff>152400</xdr:rowOff>
    </xdr:to>
    <xdr:graphicFrame>
      <xdr:nvGraphicFramePr>
        <xdr:cNvPr id="2" name="Gráfico 1"/>
        <xdr:cNvGraphicFramePr/>
      </xdr:nvGraphicFramePr>
      <xdr:xfrm>
        <a:off x="3883660" y="635"/>
        <a:ext cx="4572000" cy="27425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482600</xdr:colOff>
      <xdr:row>0</xdr:row>
      <xdr:rowOff>22225</xdr:rowOff>
    </xdr:from>
    <xdr:to>
      <xdr:col>18</xdr:col>
      <xdr:colOff>182245</xdr:colOff>
      <xdr:row>17</xdr:row>
      <xdr:rowOff>12700</xdr:rowOff>
    </xdr:to>
    <xdr:graphicFrame>
      <xdr:nvGraphicFramePr>
        <xdr:cNvPr id="3" name="Gráfico 2"/>
        <xdr:cNvGraphicFramePr/>
      </xdr:nvGraphicFramePr>
      <xdr:xfrm>
        <a:off x="8565515" y="22225"/>
        <a:ext cx="457644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339090</xdr:colOff>
      <xdr:row>0</xdr:row>
      <xdr:rowOff>5080</xdr:rowOff>
    </xdr:from>
    <xdr:to>
      <xdr:col>26</xdr:col>
      <xdr:colOff>34290</xdr:colOff>
      <xdr:row>16</xdr:row>
      <xdr:rowOff>157480</xdr:rowOff>
    </xdr:to>
    <xdr:graphicFrame>
      <xdr:nvGraphicFramePr>
        <xdr:cNvPr id="4" name="Gráfico 3"/>
        <xdr:cNvGraphicFramePr/>
      </xdr:nvGraphicFramePr>
      <xdr:xfrm>
        <a:off x="13298805" y="50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298450</xdr:colOff>
      <xdr:row>0</xdr:row>
      <xdr:rowOff>635</xdr:rowOff>
    </xdr:from>
    <xdr:to>
      <xdr:col>33</xdr:col>
      <xdr:colOff>607695</xdr:colOff>
      <xdr:row>16</xdr:row>
      <xdr:rowOff>153035</xdr:rowOff>
    </xdr:to>
    <xdr:graphicFrame>
      <xdr:nvGraphicFramePr>
        <xdr:cNvPr id="5" name="Gráfico 4"/>
        <xdr:cNvGraphicFramePr/>
      </xdr:nvGraphicFramePr>
      <xdr:xfrm>
        <a:off x="18134965" y="635"/>
        <a:ext cx="457644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66040</xdr:colOff>
      <xdr:row>17</xdr:row>
      <xdr:rowOff>100965</xdr:rowOff>
    </xdr:from>
    <xdr:to>
      <xdr:col>10</xdr:col>
      <xdr:colOff>375285</xdr:colOff>
      <xdr:row>34</xdr:row>
      <xdr:rowOff>91440</xdr:rowOff>
    </xdr:to>
    <xdr:graphicFrame>
      <xdr:nvGraphicFramePr>
        <xdr:cNvPr id="6" name="Gráfico 5"/>
        <xdr:cNvGraphicFramePr/>
      </xdr:nvGraphicFramePr>
      <xdr:xfrm>
        <a:off x="3881755" y="2853690"/>
        <a:ext cx="457644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501650</xdr:colOff>
      <xdr:row>18</xdr:row>
      <xdr:rowOff>3175</xdr:rowOff>
    </xdr:from>
    <xdr:to>
      <xdr:col>18</xdr:col>
      <xdr:colOff>201295</xdr:colOff>
      <xdr:row>34</xdr:row>
      <xdr:rowOff>155575</xdr:rowOff>
    </xdr:to>
    <xdr:graphicFrame>
      <xdr:nvGraphicFramePr>
        <xdr:cNvPr id="7" name="Gráfico 6"/>
        <xdr:cNvGraphicFramePr/>
      </xdr:nvGraphicFramePr>
      <xdr:xfrm>
        <a:off x="8584565" y="2917825"/>
        <a:ext cx="457644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387350</xdr:colOff>
      <xdr:row>18</xdr:row>
      <xdr:rowOff>78105</xdr:rowOff>
    </xdr:from>
    <xdr:to>
      <xdr:col>26</xdr:col>
      <xdr:colOff>82550</xdr:colOff>
      <xdr:row>35</xdr:row>
      <xdr:rowOff>68580</xdr:rowOff>
    </xdr:to>
    <xdr:graphicFrame>
      <xdr:nvGraphicFramePr>
        <xdr:cNvPr id="8" name="Gráfico 7"/>
        <xdr:cNvGraphicFramePr/>
      </xdr:nvGraphicFramePr>
      <xdr:xfrm>
        <a:off x="13347065" y="29927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66675</xdr:colOff>
      <xdr:row>35</xdr:row>
      <xdr:rowOff>124460</xdr:rowOff>
    </xdr:from>
    <xdr:to>
      <xdr:col>10</xdr:col>
      <xdr:colOff>371475</xdr:colOff>
      <xdr:row>52</xdr:row>
      <xdr:rowOff>114935</xdr:rowOff>
    </xdr:to>
    <xdr:graphicFrame>
      <xdr:nvGraphicFramePr>
        <xdr:cNvPr id="10" name="Gráfico 9"/>
        <xdr:cNvGraphicFramePr/>
      </xdr:nvGraphicFramePr>
      <xdr:xfrm>
        <a:off x="3882390" y="57918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558165</xdr:colOff>
      <xdr:row>35</xdr:row>
      <xdr:rowOff>135255</xdr:rowOff>
    </xdr:from>
    <xdr:to>
      <xdr:col>18</xdr:col>
      <xdr:colOff>253365</xdr:colOff>
      <xdr:row>52</xdr:row>
      <xdr:rowOff>125730</xdr:rowOff>
    </xdr:to>
    <xdr:graphicFrame>
      <xdr:nvGraphicFramePr>
        <xdr:cNvPr id="11" name="Gráfico 10"/>
        <xdr:cNvGraphicFramePr/>
      </xdr:nvGraphicFramePr>
      <xdr:xfrm>
        <a:off x="8641080" y="58026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18</xdr:col>
      <xdr:colOff>466090</xdr:colOff>
      <xdr:row>36</xdr:row>
      <xdr:rowOff>118110</xdr:rowOff>
    </xdr:from>
    <xdr:to>
      <xdr:col>26</xdr:col>
      <xdr:colOff>165100</xdr:colOff>
      <xdr:row>53</xdr:row>
      <xdr:rowOff>108585</xdr:rowOff>
    </xdr:to>
    <xdr:graphicFrame>
      <xdr:nvGraphicFramePr>
        <xdr:cNvPr id="12" name="Gráfico 11"/>
        <xdr:cNvGraphicFramePr/>
      </xdr:nvGraphicFramePr>
      <xdr:xfrm>
        <a:off x="13425805" y="5947410"/>
        <a:ext cx="457581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1625600</xdr:colOff>
      <xdr:row>87</xdr:row>
      <xdr:rowOff>26035</xdr:rowOff>
    </xdr:from>
    <xdr:to>
      <xdr:col>6</xdr:col>
      <xdr:colOff>558800</xdr:colOff>
      <xdr:row>104</xdr:row>
      <xdr:rowOff>16510</xdr:rowOff>
    </xdr:to>
    <xdr:graphicFrame>
      <xdr:nvGraphicFramePr>
        <xdr:cNvPr id="15" name="Gráfico 14"/>
        <xdr:cNvGraphicFramePr/>
      </xdr:nvGraphicFramePr>
      <xdr:xfrm>
        <a:off x="1625600" y="14113510"/>
        <a:ext cx="457771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17"/>
  <sheetViews>
    <sheetView tabSelected="1" zoomScale="280" zoomScaleNormal="280" topLeftCell="B88" workbookViewId="0">
      <selection activeCell="B87" sqref="B87"/>
    </sheetView>
  </sheetViews>
  <sheetFormatPr defaultColWidth="9.14285714285714" defaultRowHeight="12.75"/>
  <cols>
    <col min="1" max="1" width="26.0285714285714" customWidth="1"/>
    <col min="2" max="2" width="13.6190476190476" customWidth="1"/>
    <col min="3" max="3" width="17.5809523809524" customWidth="1"/>
  </cols>
  <sheetData>
    <row r="2" spans="1:1">
      <c r="A2" s="1" t="s">
        <v>0</v>
      </c>
    </row>
    <row r="3" spans="1:2">
      <c r="A3" t="s">
        <v>1</v>
      </c>
      <c r="B3" s="2">
        <v>0.4419</v>
      </c>
    </row>
    <row r="4" spans="1:2">
      <c r="A4" t="s">
        <v>2</v>
      </c>
      <c r="B4" s="2">
        <v>0.5515</v>
      </c>
    </row>
    <row r="5" spans="1:2">
      <c r="A5" t="s">
        <v>3</v>
      </c>
      <c r="B5" s="2">
        <v>0.0066</v>
      </c>
    </row>
    <row r="6" spans="1:2">
      <c r="A6" t="s">
        <v>4</v>
      </c>
      <c r="B6" s="2">
        <v>1</v>
      </c>
    </row>
    <row r="8" spans="1:1">
      <c r="A8" s="1" t="s">
        <v>5</v>
      </c>
    </row>
    <row r="9" spans="1:2">
      <c r="A9" t="s">
        <v>6</v>
      </c>
      <c r="B9" s="2">
        <v>0.1362</v>
      </c>
    </row>
    <row r="10" spans="1:2">
      <c r="A10" t="s">
        <v>7</v>
      </c>
      <c r="B10" s="2">
        <v>0.1794</v>
      </c>
    </row>
    <row r="11" spans="1:2">
      <c r="A11" t="s">
        <v>8</v>
      </c>
      <c r="B11" s="2">
        <v>0.2924</v>
      </c>
    </row>
    <row r="12" spans="1:2">
      <c r="A12" t="s">
        <v>9</v>
      </c>
      <c r="B12" s="2">
        <v>0.392</v>
      </c>
    </row>
    <row r="13" spans="1:2">
      <c r="A13" t="s">
        <v>4</v>
      </c>
      <c r="B13" s="2">
        <v>1</v>
      </c>
    </row>
    <row r="15" spans="1:1">
      <c r="A15" s="1" t="s">
        <v>10</v>
      </c>
    </row>
    <row r="16" spans="1:2">
      <c r="A16" t="s">
        <v>11</v>
      </c>
      <c r="B16" s="2">
        <v>0.3123</v>
      </c>
    </row>
    <row r="17" spans="1:2">
      <c r="A17" t="s">
        <v>12</v>
      </c>
      <c r="B17" s="2">
        <v>0.3821</v>
      </c>
    </row>
    <row r="18" spans="1:2">
      <c r="A18" t="s">
        <v>13</v>
      </c>
      <c r="B18" s="2">
        <v>0.1694</v>
      </c>
    </row>
    <row r="19" spans="1:2">
      <c r="A19" t="s">
        <v>14</v>
      </c>
      <c r="B19" s="2">
        <v>0.0133</v>
      </c>
    </row>
    <row r="20" spans="1:2">
      <c r="A20" t="s">
        <v>15</v>
      </c>
      <c r="B20" s="2">
        <v>0.1229</v>
      </c>
    </row>
    <row r="21" spans="1:2">
      <c r="A21" t="s">
        <v>4</v>
      </c>
      <c r="B21" s="2">
        <v>1</v>
      </c>
    </row>
    <row r="23" spans="1:1">
      <c r="A23" s="1" t="s">
        <v>16</v>
      </c>
    </row>
    <row r="24" spans="1:2">
      <c r="A24" t="s">
        <v>17</v>
      </c>
      <c r="B24" s="2">
        <v>0.2724</v>
      </c>
    </row>
    <row r="25" spans="1:2">
      <c r="A25" t="s">
        <v>18</v>
      </c>
      <c r="B25" s="2">
        <v>0.4983</v>
      </c>
    </row>
    <row r="26" spans="1:2">
      <c r="A26" t="s">
        <v>19</v>
      </c>
      <c r="B26" s="2">
        <v>0.186</v>
      </c>
    </row>
    <row r="27" spans="1:2">
      <c r="A27" t="s">
        <v>20</v>
      </c>
      <c r="B27" s="2">
        <v>0.0166</v>
      </c>
    </row>
    <row r="28" spans="1:2">
      <c r="A28" t="s">
        <v>21</v>
      </c>
      <c r="B28" s="2">
        <v>0.0266</v>
      </c>
    </row>
    <row r="29" spans="1:2">
      <c r="A29" t="s">
        <v>4</v>
      </c>
      <c r="B29" s="2">
        <v>1</v>
      </c>
    </row>
    <row r="31" spans="1:1">
      <c r="A31" s="1" t="s">
        <v>22</v>
      </c>
    </row>
    <row r="32" spans="1:2">
      <c r="A32" t="s">
        <v>17</v>
      </c>
      <c r="B32" s="2">
        <v>0.0897</v>
      </c>
    </row>
    <row r="33" spans="1:2">
      <c r="A33" t="s">
        <v>18</v>
      </c>
      <c r="B33" s="2">
        <v>0.4452</v>
      </c>
    </row>
    <row r="34" spans="1:2">
      <c r="A34" t="s">
        <v>19</v>
      </c>
      <c r="B34" s="2">
        <v>0.2857</v>
      </c>
    </row>
    <row r="35" spans="1:2">
      <c r="A35" t="s">
        <v>20</v>
      </c>
      <c r="B35" s="2">
        <v>0.0864</v>
      </c>
    </row>
    <row r="36" spans="1:2">
      <c r="A36" t="s">
        <v>21</v>
      </c>
      <c r="B36" s="2">
        <v>0.093</v>
      </c>
    </row>
    <row r="37" spans="1:2">
      <c r="A37" t="s">
        <v>4</v>
      </c>
      <c r="B37" s="2">
        <v>1</v>
      </c>
    </row>
    <row r="39" spans="1:1">
      <c r="A39" s="1" t="s">
        <v>23</v>
      </c>
    </row>
    <row r="40" spans="1:2">
      <c r="A40" t="s">
        <v>24</v>
      </c>
      <c r="B40" s="2">
        <v>0.3522</v>
      </c>
    </row>
    <row r="41" spans="1:2">
      <c r="A41" t="s">
        <v>25</v>
      </c>
      <c r="B41" s="2">
        <v>0.0266</v>
      </c>
    </row>
    <row r="42" spans="1:2">
      <c r="A42" t="s">
        <v>26</v>
      </c>
      <c r="B42" s="2">
        <v>0.2359</v>
      </c>
    </row>
    <row r="43" spans="1:2">
      <c r="A43" t="s">
        <v>27</v>
      </c>
      <c r="B43" s="2">
        <v>0.0432</v>
      </c>
    </row>
    <row r="44" spans="1:2">
      <c r="A44" t="s">
        <v>15</v>
      </c>
      <c r="B44" s="2">
        <v>0.3422</v>
      </c>
    </row>
    <row r="45" spans="1:2">
      <c r="A45" t="s">
        <v>4</v>
      </c>
      <c r="B45" s="2">
        <v>1</v>
      </c>
    </row>
    <row r="47" spans="1:1">
      <c r="A47" s="1" t="s">
        <v>28</v>
      </c>
    </row>
    <row r="48" spans="1:2">
      <c r="A48" t="s">
        <v>29</v>
      </c>
      <c r="B48" s="2">
        <v>0.0831</v>
      </c>
    </row>
    <row r="49" spans="1:2">
      <c r="A49" t="s">
        <v>30</v>
      </c>
      <c r="B49" s="2">
        <v>0.3289</v>
      </c>
    </row>
    <row r="50" spans="1:2">
      <c r="A50" t="s">
        <v>31</v>
      </c>
      <c r="B50" s="2">
        <v>0.0532</v>
      </c>
    </row>
    <row r="51" spans="1:2">
      <c r="A51" t="s">
        <v>32</v>
      </c>
      <c r="B51" s="2">
        <v>0.0432</v>
      </c>
    </row>
    <row r="52" spans="1:2">
      <c r="A52" t="s">
        <v>15</v>
      </c>
      <c r="B52" s="2">
        <v>0.4917</v>
      </c>
    </row>
    <row r="53" spans="1:2">
      <c r="A53" t="s">
        <v>4</v>
      </c>
      <c r="B53" s="2">
        <v>1</v>
      </c>
    </row>
    <row r="55" spans="1:1">
      <c r="A55" s="1" t="s">
        <v>33</v>
      </c>
    </row>
    <row r="56" spans="1:2">
      <c r="A56" t="s">
        <v>34</v>
      </c>
      <c r="B56" s="2">
        <v>0.1296</v>
      </c>
    </row>
    <row r="57" spans="1:2">
      <c r="A57" t="s">
        <v>35</v>
      </c>
      <c r="B57" s="2">
        <v>0.1661</v>
      </c>
    </row>
    <row r="58" spans="1:2">
      <c r="A58" t="s">
        <v>36</v>
      </c>
      <c r="B58" s="2">
        <v>0.0565</v>
      </c>
    </row>
    <row r="59" spans="1:2">
      <c r="A59" t="s">
        <v>37</v>
      </c>
      <c r="B59" s="2">
        <v>0.1728</v>
      </c>
    </row>
    <row r="60" spans="1:2">
      <c r="A60" t="s">
        <v>38</v>
      </c>
      <c r="B60" s="2">
        <v>0.0864</v>
      </c>
    </row>
    <row r="61" spans="1:2">
      <c r="A61" t="s">
        <v>15</v>
      </c>
      <c r="B61" s="2">
        <v>0.3887</v>
      </c>
    </row>
    <row r="62" spans="1:2">
      <c r="A62" t="s">
        <v>4</v>
      </c>
      <c r="B62" s="2">
        <v>1</v>
      </c>
    </row>
    <row r="64" spans="1:1">
      <c r="A64" s="1" t="s">
        <v>39</v>
      </c>
    </row>
    <row r="65" spans="1:2">
      <c r="A65" t="s">
        <v>24</v>
      </c>
      <c r="B65" s="2">
        <v>0.1462</v>
      </c>
    </row>
    <row r="66" spans="1:2">
      <c r="A66" t="s">
        <v>25</v>
      </c>
      <c r="B66" s="2">
        <v>0.2591</v>
      </c>
    </row>
    <row r="67" spans="1:2">
      <c r="A67" t="s">
        <v>26</v>
      </c>
      <c r="B67" s="2">
        <v>0.0332</v>
      </c>
    </row>
    <row r="68" spans="1:2">
      <c r="A68" t="s">
        <v>27</v>
      </c>
      <c r="B68" s="2">
        <v>0.0565</v>
      </c>
    </row>
    <row r="69" spans="1:2">
      <c r="A69" t="s">
        <v>15</v>
      </c>
      <c r="B69" s="2">
        <v>0.505</v>
      </c>
    </row>
    <row r="70" spans="1:2">
      <c r="A70" t="s">
        <v>4</v>
      </c>
      <c r="B70" s="2">
        <v>1</v>
      </c>
    </row>
    <row r="72" spans="1:1">
      <c r="A72" s="1" t="s">
        <v>40</v>
      </c>
    </row>
    <row r="73" spans="1:3">
      <c r="A73" t="s">
        <v>34</v>
      </c>
      <c r="B73" s="2">
        <v>0.1694</v>
      </c>
      <c r="C73" s="2"/>
    </row>
    <row r="74" spans="1:3">
      <c r="A74" t="s">
        <v>37</v>
      </c>
      <c r="B74" s="2">
        <v>0.186</v>
      </c>
      <c r="C74" s="2"/>
    </row>
    <row r="75" spans="1:3">
      <c r="A75" t="s">
        <v>38</v>
      </c>
      <c r="B75" s="2">
        <v>0.0963</v>
      </c>
      <c r="C75" s="2"/>
    </row>
    <row r="76" spans="1:3">
      <c r="A76" t="s">
        <v>35</v>
      </c>
      <c r="B76" s="2">
        <v>0.1595</v>
      </c>
      <c r="C76" s="2"/>
    </row>
    <row r="77" spans="1:3">
      <c r="A77" t="s">
        <v>36</v>
      </c>
      <c r="B77" s="2">
        <v>0.0664</v>
      </c>
      <c r="C77" s="2"/>
    </row>
    <row r="78" spans="1:3">
      <c r="A78" t="s">
        <v>41</v>
      </c>
      <c r="B78" s="2">
        <v>0.0464</v>
      </c>
      <c r="C78" s="2"/>
    </row>
    <row r="79" spans="1:3">
      <c r="A79" t="s">
        <v>15</v>
      </c>
      <c r="B79" s="2">
        <v>0.276</v>
      </c>
      <c r="C79" s="2"/>
    </row>
    <row r="80" spans="2:3">
      <c r="B80" s="2"/>
      <c r="C80" s="2"/>
    </row>
    <row r="81" spans="2:3">
      <c r="B81" s="2"/>
      <c r="C81" s="2"/>
    </row>
    <row r="82" spans="2:3">
      <c r="B82" s="2"/>
      <c r="C82" s="2"/>
    </row>
    <row r="83" spans="2:3">
      <c r="B83" s="2"/>
      <c r="C83" s="2"/>
    </row>
    <row r="84" spans="2:3">
      <c r="B84" s="2"/>
      <c r="C84" s="2"/>
    </row>
    <row r="85" spans="2:3">
      <c r="B85" s="2"/>
      <c r="C85" s="2"/>
    </row>
    <row r="87" spans="2:2">
      <c r="B87" s="2"/>
    </row>
    <row r="89" spans="1:1">
      <c r="A89" s="1" t="s">
        <v>42</v>
      </c>
    </row>
    <row r="90" spans="1:3">
      <c r="A90" t="s">
        <v>43</v>
      </c>
      <c r="B90">
        <v>6</v>
      </c>
      <c r="C90" s="2">
        <f>B90/$B$103</f>
        <v>0.00789473684210526</v>
      </c>
    </row>
    <row r="91" spans="1:3">
      <c r="A91" t="s">
        <v>44</v>
      </c>
      <c r="B91">
        <v>7</v>
      </c>
      <c r="C91" s="2">
        <f t="shared" ref="C91:C103" si="0">B91/$B$103</f>
        <v>0.00921052631578947</v>
      </c>
    </row>
    <row r="92" spans="1:3">
      <c r="A92" t="s">
        <v>45</v>
      </c>
      <c r="B92">
        <v>92</v>
      </c>
      <c r="C92" s="2">
        <f t="shared" si="0"/>
        <v>0.121052631578947</v>
      </c>
    </row>
    <row r="93" spans="1:3">
      <c r="A93" t="s">
        <v>46</v>
      </c>
      <c r="B93">
        <v>85</v>
      </c>
      <c r="C93" s="2">
        <f t="shared" si="0"/>
        <v>0.111842105263158</v>
      </c>
    </row>
    <row r="94" spans="1:3">
      <c r="A94" t="s">
        <v>47</v>
      </c>
      <c r="B94">
        <v>3</v>
      </c>
      <c r="C94" s="2">
        <f t="shared" si="0"/>
        <v>0.00394736842105263</v>
      </c>
    </row>
    <row r="95" spans="1:3">
      <c r="A95" t="s">
        <v>48</v>
      </c>
      <c r="B95">
        <v>44</v>
      </c>
      <c r="C95" s="2">
        <f t="shared" si="0"/>
        <v>0.0578947368421053</v>
      </c>
    </row>
    <row r="96" spans="1:3">
      <c r="A96" t="s">
        <v>49</v>
      </c>
      <c r="B96">
        <v>57</v>
      </c>
      <c r="C96" s="2">
        <f t="shared" si="0"/>
        <v>0.075</v>
      </c>
    </row>
    <row r="97" spans="1:3">
      <c r="A97" t="s">
        <v>50</v>
      </c>
      <c r="B97">
        <v>21</v>
      </c>
      <c r="C97" s="2">
        <f t="shared" si="0"/>
        <v>0.0276315789473684</v>
      </c>
    </row>
    <row r="98" spans="1:3">
      <c r="A98" t="s">
        <v>51</v>
      </c>
      <c r="B98">
        <v>50</v>
      </c>
      <c r="C98" s="2">
        <f t="shared" si="0"/>
        <v>0.0657894736842105</v>
      </c>
    </row>
    <row r="99" spans="1:3">
      <c r="A99" t="s">
        <v>52</v>
      </c>
      <c r="B99">
        <v>159</v>
      </c>
      <c r="C99" s="2">
        <f t="shared" si="0"/>
        <v>0.209210526315789</v>
      </c>
    </row>
    <row r="100" spans="1:3">
      <c r="A100" t="s">
        <v>53</v>
      </c>
      <c r="B100">
        <v>133</v>
      </c>
      <c r="C100" s="2">
        <f t="shared" si="0"/>
        <v>0.175</v>
      </c>
    </row>
    <row r="101" spans="1:3">
      <c r="A101" t="s">
        <v>41</v>
      </c>
      <c r="B101">
        <v>27</v>
      </c>
      <c r="C101" s="2">
        <f t="shared" si="0"/>
        <v>0.0355263157894737</v>
      </c>
    </row>
    <row r="102" spans="1:3">
      <c r="A102" t="s">
        <v>15</v>
      </c>
      <c r="B102">
        <v>76</v>
      </c>
      <c r="C102" s="2">
        <f t="shared" si="0"/>
        <v>0.1</v>
      </c>
    </row>
    <row r="103" spans="2:3">
      <c r="B103">
        <f>SUM(B90:B102)</f>
        <v>760</v>
      </c>
      <c r="C103" s="2">
        <f t="shared" si="0"/>
        <v>1</v>
      </c>
    </row>
    <row r="110" spans="2:8">
      <c r="B110" s="3"/>
      <c r="C110" s="3"/>
      <c r="D110" s="3"/>
      <c r="E110" s="3"/>
      <c r="F110" s="3"/>
      <c r="G110" s="3"/>
      <c r="H110" s="3"/>
    </row>
    <row r="111" ht="15" spans="1:13">
      <c r="A111" s="4" t="s">
        <v>54</v>
      </c>
      <c r="B111" s="5" t="s">
        <v>55</v>
      </c>
      <c r="C111" s="5" t="s">
        <v>56</v>
      </c>
      <c r="D111" s="5" t="s">
        <v>57</v>
      </c>
      <c r="E111" s="5" t="s">
        <v>58</v>
      </c>
      <c r="F111" s="5" t="s">
        <v>59</v>
      </c>
      <c r="G111" s="5" t="s">
        <v>60</v>
      </c>
      <c r="H111" s="5" t="s">
        <v>4</v>
      </c>
      <c r="I111" s="2"/>
      <c r="K111" s="2"/>
      <c r="M111" s="2"/>
    </row>
    <row r="112" ht="15" spans="1:8">
      <c r="A112" s="6" t="s">
        <v>24</v>
      </c>
      <c r="B112" s="7">
        <v>0.3636</v>
      </c>
      <c r="C112" s="7">
        <v>0.2727</v>
      </c>
      <c r="D112" s="7">
        <v>0.3158</v>
      </c>
      <c r="E112" s="7">
        <v>0.5</v>
      </c>
      <c r="F112" s="7">
        <v>0.4043</v>
      </c>
      <c r="G112" s="7">
        <v>0.346</v>
      </c>
      <c r="H112" s="7">
        <v>0.3522</v>
      </c>
    </row>
    <row r="113" ht="15" spans="1:8">
      <c r="A113" s="8" t="s">
        <v>25</v>
      </c>
      <c r="B113" s="9"/>
      <c r="C113" s="9"/>
      <c r="D113" s="9"/>
      <c r="E113" s="9"/>
      <c r="F113" s="9"/>
      <c r="G113" s="9">
        <v>0.0379</v>
      </c>
      <c r="H113" s="9">
        <v>0.0266</v>
      </c>
    </row>
    <row r="114" ht="15" spans="1:8">
      <c r="A114" s="10" t="s">
        <v>26</v>
      </c>
      <c r="B114" s="11"/>
      <c r="C114" s="12">
        <v>0.1818</v>
      </c>
      <c r="D114" s="12">
        <v>0.2105</v>
      </c>
      <c r="E114" s="11"/>
      <c r="F114" s="12">
        <v>0.2766</v>
      </c>
      <c r="G114" s="12">
        <v>0.2464</v>
      </c>
      <c r="H114" s="12">
        <v>0.2359</v>
      </c>
    </row>
    <row r="115" ht="15" spans="1:8">
      <c r="A115" s="13" t="s">
        <v>27</v>
      </c>
      <c r="B115" s="14"/>
      <c r="C115" s="14">
        <v>0.0909</v>
      </c>
      <c r="D115" s="14">
        <v>0.0526</v>
      </c>
      <c r="E115" s="19"/>
      <c r="F115" s="14">
        <v>0.0213</v>
      </c>
      <c r="G115" s="14">
        <v>0.0474</v>
      </c>
      <c r="H115" s="14">
        <v>0.0432</v>
      </c>
    </row>
    <row r="116" ht="15" spans="1:8">
      <c r="A116" s="15" t="s">
        <v>15</v>
      </c>
      <c r="B116" s="16">
        <v>0.6364</v>
      </c>
      <c r="C116" s="16">
        <v>0.4545</v>
      </c>
      <c r="D116" s="16">
        <v>0.4211</v>
      </c>
      <c r="E116" s="16">
        <v>0.5</v>
      </c>
      <c r="F116" s="16">
        <v>0.2979</v>
      </c>
      <c r="G116" s="16">
        <v>0.3223</v>
      </c>
      <c r="H116" s="16">
        <v>0.3422</v>
      </c>
    </row>
    <row r="117" spans="1:8">
      <c r="A117" s="17"/>
      <c r="B117" s="18"/>
      <c r="C117" s="18"/>
      <c r="D117" s="18"/>
      <c r="E117" s="18"/>
      <c r="F117" s="18"/>
      <c r="G117" s="18"/>
      <c r="H117" s="18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2024-01-23T19:39:15Z</dcterms:created>
  <dcterms:modified xsi:type="dcterms:W3CDTF">2024-01-23T22:49:33Z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